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<sst xmlns="http://schemas.openxmlformats.org/spreadsheetml/2006/main" count="145" uniqueCount="117">
  <si>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</si>
  <si>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</si>
  <si>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</si>
  <si>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</si>
  <si>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</si>
  <si>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</si>
  <si>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</si>
  <si>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</si>
  <si>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</si>
  <si>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</si>
  <si>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</si>
  <si>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</si>
  <si>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</si>
  <si>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</si>
  <si>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</si>
  <si>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</si>
  <si>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</si>
  <si>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</si>
  <si>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</si>
  <si>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</si>
  <si>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</si>
  <si>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</si>
  <si>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</si>
  <si>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</si>
  <si>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</si>
  <si>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</si>
  <si>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</si>
  <si>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</si>
  <si>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</si>
  <si>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</si>
  <si>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</si>
  <si>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</si>
  <si>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</si>
  <si>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</si>
  <si>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</si>
  <si>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500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</si>
  <si>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</si>
  <si>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</si>
  <si>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</si>
  <si>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</si>
  <si>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</si>
  <si>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</si>
  <si>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</si>
  <si>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</si>
  <si>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</si>
  <si>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</si>
  <si>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(расшифровка подписи)</t>
  </si>
  <si>
    <t xml:space="preserve"> (подпись)  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</si>
  <si>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</si>
  <si>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</si>
  <si>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</si>
  <si>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</si>
  <si>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</si>
  <si>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</si>
  <si>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</si>
  <si>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</si>
  <si>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</si>
  <si>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</si>
  <si>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</si>
  <si>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</si>
  <si>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</si>
  <si>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</si>
  <si>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</si>
  <si>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</si>
  <si>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</si>
  <si>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</si>
  <si>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</si>
  <si>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</si>
  <si>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</si>
  <si>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</si>
  <si>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</si>
  <si>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</si>
  <si>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</si>
  <si>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</si>
  <si>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</si>
  <si>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t>А.А.Тогушова</t>
  </si>
  <si>
    <t>01 января 2018 г.</t>
  </si>
  <si>
    <t>31686557</t>
  </si>
  <si>
    <t>муниципальное автономное общеобразовательное учреждение "Средняя школа № 4" г. Малая Вишера</t>
  </si>
  <si>
    <t>Я.Г.Петрова</t>
  </si>
  <si>
    <t>774</t>
  </si>
  <si>
    <t>2.собственные доходы учреждения</t>
  </si>
  <si>
    <t>ГОД</t>
  </si>
  <si>
    <t>01.01.2018</t>
  </si>
  <si>
    <t>3</t>
  </si>
  <si>
    <t>774Получатель бюджетных средств49620000</t>
  </si>
  <si>
    <t>49620000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</si>
  <si>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</si>
  <si>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</si>
  <si>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</si>
  <si>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i1_110</t>
  </si>
  <si>
    <t>110</t>
  </si>
  <si>
    <t>РАСХОДЫ НА ВЫПЛАТЫ ПЕРСОНАЛУ КАЗЕННЫХ УЧРЕЖДЕНИЙ (стр. 111 + стр. 112 + стр. 113 + стр. 119)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</si>
  <si>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</si>
  <si>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</si>
  <si>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</si>
  <si>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</si>
  <si>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</si>
  <si>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</si>
  <si>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</si>
  <si>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</si>
  <si>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</si>
  <si>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</si>
  <si>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</si>
  <si>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800</t>
  </si>
  <si>
    <t>ИНЫЕ БЮДЖЕТНЫЕ АССИГНОВАНИЯ
(стр. 810 + стр. 830 + стр. 850 + стр. 860)</t>
  </si>
  <si>
    <t>i1_800</t>
  </si>
  <si>
    <t>УПЛАТА НАЛОГОВ, СБОРОВ И ИНЫХ ПЛАТЕЖЕЙ
(стр. 851 + стр. 852 + стр. 853)</t>
  </si>
  <si>
    <t>i1_850</t>
  </si>
  <si>
    <t>850</t>
  </si>
  <si>
    <t>Уплата иных платежей</t>
  </si>
  <si>
    <t>853</t>
  </si>
  <si>
    <t>ДОХОДЫ ОТ ОКАЗАНИЯ ПЛАТНЫХ УСЛУГ (РАБОТ) И КОМПЕНСАЦИИ ЗАТРАТ</t>
  </si>
  <si>
    <t>130</t>
  </si>
  <si>
    <t>040</t>
  </si>
  <si>
    <t>ПРОЧИЕ ДОХОДЫ</t>
  </si>
  <si>
    <t>180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</si>
</sst>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24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wrapText="1" inden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165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right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Continuous"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164" fontId="3" fillId="0" borderId="29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49" fontId="3" fillId="0" borderId="30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3" fillId="0" borderId="29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 indent="1"/>
    </xf>
    <xf numFmtId="164" fontId="3" fillId="0" borderId="31" xfId="0" applyNumberFormat="1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 applyProtection="1">
      <alignment horizontal="left" vertical="top" wrapText="1"/>
      <protection/>
    </xf>
    <xf numFmtId="49" fontId="3" fillId="0" borderId="33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34" xfId="0" applyNumberFormat="1" applyFont="1" applyFill="1" applyBorder="1" applyAlignment="1" applyProtection="1">
      <alignment horizontal="center" vertical="top"/>
      <protection/>
    </xf>
    <xf numFmtId="49" fontId="3" fillId="0" borderId="35" xfId="0" applyNumberFormat="1" applyFont="1" applyFill="1" applyBorder="1" applyAlignment="1" applyProtection="1">
      <alignment horizontal="center" vertical="top"/>
      <protection/>
    </xf>
    <xf numFmtId="0" fontId="1" fillId="0" borderId="36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64" fontId="3" fillId="0" borderId="23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wrapText="1" inden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left" wrapText="1" indent="1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3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 indent="15"/>
      <protection/>
    </xf>
    <xf numFmtId="0" fontId="0" fillId="0" borderId="0" xfId="0" applyFill="1" applyAlignment="1" applyProtection="1">
      <alignment/>
      <protection/>
    </xf>
    <xf numFmtId="0" fontId="3" fillId="0" borderId="4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vertical="top"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wrapText="1" inden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49" fontId="3" fillId="0" borderId="4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34">
      <selection activeCell="B49" sqref="B49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94" t="s">
        <v>0</v>
      </c>
      <c r="B1" s="95"/>
      <c r="C1" s="95"/>
      <c r="D1" s="95"/>
      <c r="E1" s="95"/>
      <c r="F1" s="95"/>
      <c r="G1" s="95"/>
      <c r="H1" s="95"/>
      <c r="I1" s="6"/>
      <c r="J1" s="7" t="s">
        <v>85</v>
      </c>
      <c r="K1" s="7" t="s">
        <v>52</v>
      </c>
      <c r="L1" s="8"/>
      <c r="M1" s="8"/>
      <c r="N1" s="9"/>
    </row>
    <row r="2" spans="1:14" ht="15.75" thickBot="1">
      <c r="A2" s="81" t="s">
        <v>1</v>
      </c>
      <c r="B2" s="81"/>
      <c r="C2" s="81"/>
      <c r="D2" s="81"/>
      <c r="E2" s="81"/>
      <c r="F2" s="81"/>
      <c r="G2" s="81"/>
      <c r="H2" s="81"/>
      <c r="I2" s="5"/>
      <c r="J2" s="10" t="s">
        <v>35</v>
      </c>
      <c r="K2" s="10" t="s">
        <v>53</v>
      </c>
      <c r="L2" s="8"/>
      <c r="M2" s="8"/>
      <c r="N2" s="11" t="s">
        <v>2</v>
      </c>
    </row>
    <row r="3" spans="1:14" ht="15">
      <c r="A3" s="113"/>
      <c r="B3" s="113"/>
      <c r="C3" s="113"/>
      <c r="D3" s="113"/>
      <c r="E3" s="113"/>
      <c r="F3" s="113"/>
      <c r="G3" s="113"/>
      <c r="H3" s="113"/>
      <c r="I3" s="12" t="s">
        <v>3</v>
      </c>
      <c r="J3" s="13" t="s">
        <v>82</v>
      </c>
      <c r="K3" s="14" t="s">
        <v>54</v>
      </c>
      <c r="L3" s="8"/>
      <c r="M3" s="8"/>
      <c r="N3" s="15" t="s">
        <v>4</v>
      </c>
    </row>
    <row r="4" spans="1:14" ht="15">
      <c r="A4" s="16"/>
      <c r="B4" s="51" t="s">
        <v>45</v>
      </c>
      <c r="C4" s="51"/>
      <c r="D4" s="51"/>
      <c r="E4" s="114" t="s">
        <v>76</v>
      </c>
      <c r="F4" s="114"/>
      <c r="G4" s="115"/>
      <c r="H4" s="115"/>
      <c r="I4" s="12" t="s">
        <v>5</v>
      </c>
      <c r="J4" s="18"/>
      <c r="K4" s="19" t="s">
        <v>55</v>
      </c>
      <c r="L4" s="18"/>
      <c r="M4" s="19" t="s">
        <v>57</v>
      </c>
      <c r="N4" s="20">
        <v>43101</v>
      </c>
    </row>
    <row r="5" spans="1:14" ht="15">
      <c r="A5" s="21" t="s">
        <v>6</v>
      </c>
      <c r="B5" s="82" t="s">
        <v>78</v>
      </c>
      <c r="C5" s="82"/>
      <c r="D5" s="82"/>
      <c r="E5" s="82"/>
      <c r="F5" s="82"/>
      <c r="G5" s="82"/>
      <c r="H5" s="82"/>
      <c r="I5" s="22" t="s">
        <v>7</v>
      </c>
      <c r="J5" s="18"/>
      <c r="K5" s="19" t="s">
        <v>56</v>
      </c>
      <c r="L5" s="18"/>
      <c r="M5" s="19" t="s">
        <v>58</v>
      </c>
      <c r="N5" s="23" t="s">
        <v>77</v>
      </c>
    </row>
    <row r="6" spans="1:14" ht="22.5" customHeight="1">
      <c r="A6" s="21" t="s">
        <v>8</v>
      </c>
      <c r="B6" s="77"/>
      <c r="C6" s="77"/>
      <c r="D6" s="77"/>
      <c r="E6" s="77"/>
      <c r="F6" s="77"/>
      <c r="G6" s="77"/>
      <c r="H6" s="77"/>
      <c r="I6" s="22"/>
      <c r="J6" s="7" t="s">
        <v>25</v>
      </c>
      <c r="K6" s="7" t="s">
        <v>59</v>
      </c>
      <c r="L6" s="24"/>
      <c r="M6" s="25" t="s">
        <v>63</v>
      </c>
      <c r="N6" s="23"/>
    </row>
    <row r="7" spans="1:14" ht="22.5" customHeight="1" thickBot="1">
      <c r="A7" s="21" t="s">
        <v>9</v>
      </c>
      <c r="B7" s="77"/>
      <c r="C7" s="77"/>
      <c r="D7" s="77"/>
      <c r="E7" s="77"/>
      <c r="F7" s="77"/>
      <c r="G7" s="77"/>
      <c r="H7" s="77"/>
      <c r="I7" s="12" t="s">
        <v>10</v>
      </c>
      <c r="J7" s="10" t="s">
        <v>83</v>
      </c>
      <c r="K7" s="26" t="s">
        <v>60</v>
      </c>
      <c r="L7" s="24"/>
      <c r="M7" s="25" t="s">
        <v>64</v>
      </c>
      <c r="N7" s="23" t="s">
        <v>86</v>
      </c>
    </row>
    <row r="8" spans="1:14" ht="15">
      <c r="A8" s="21" t="s">
        <v>11</v>
      </c>
      <c r="B8" s="75"/>
      <c r="C8" s="75"/>
      <c r="D8" s="75"/>
      <c r="E8" s="75"/>
      <c r="F8" s="75"/>
      <c r="G8" s="75"/>
      <c r="H8" s="75"/>
      <c r="I8" s="22" t="s">
        <v>12</v>
      </c>
      <c r="J8" s="27"/>
      <c r="K8" s="28" t="s">
        <v>61</v>
      </c>
      <c r="L8" s="24"/>
      <c r="M8" s="25" t="s">
        <v>65</v>
      </c>
      <c r="N8" s="23"/>
    </row>
    <row r="9" spans="1:14" ht="15">
      <c r="A9" s="21" t="s">
        <v>13</v>
      </c>
      <c r="B9" s="82"/>
      <c r="C9" s="82"/>
      <c r="D9" s="82"/>
      <c r="E9" s="82"/>
      <c r="F9" s="82"/>
      <c r="G9" s="82"/>
      <c r="H9" s="82"/>
      <c r="I9" s="22" t="s">
        <v>14</v>
      </c>
      <c r="J9" s="24" t="s">
        <v>84</v>
      </c>
      <c r="K9" s="25" t="s">
        <v>62</v>
      </c>
      <c r="L9" s="24"/>
      <c r="M9" s="25" t="s">
        <v>66</v>
      </c>
      <c r="N9" s="23" t="s">
        <v>80</v>
      </c>
    </row>
    <row r="10" spans="1:14" ht="15">
      <c r="A10" s="21" t="s">
        <v>15</v>
      </c>
      <c r="B10" s="77" t="s">
        <v>81</v>
      </c>
      <c r="C10" s="77"/>
      <c r="D10" s="77"/>
      <c r="E10" s="77"/>
      <c r="F10" s="77"/>
      <c r="G10" s="77"/>
      <c r="H10" s="77"/>
      <c r="I10" s="22"/>
      <c r="J10" s="29"/>
      <c r="K10" s="29" t="s">
        <v>70</v>
      </c>
      <c r="L10" s="24"/>
      <c r="M10" s="25" t="s">
        <v>67</v>
      </c>
      <c r="N10" s="30"/>
    </row>
    <row r="11" spans="1:14" ht="15">
      <c r="A11" s="21" t="s">
        <v>16</v>
      </c>
      <c r="B11" s="21"/>
      <c r="C11" s="21"/>
      <c r="D11" s="21"/>
      <c r="E11" s="31"/>
      <c r="F11" s="31"/>
      <c r="G11" s="31"/>
      <c r="H11" s="31"/>
      <c r="I11" s="32"/>
      <c r="J11" s="29"/>
      <c r="K11" s="29" t="s">
        <v>71</v>
      </c>
      <c r="L11" s="24"/>
      <c r="M11" s="25" t="s">
        <v>68</v>
      </c>
      <c r="N11" s="30"/>
    </row>
    <row r="12" spans="1:14" ht="15.75" thickBot="1">
      <c r="A12" s="21" t="s">
        <v>17</v>
      </c>
      <c r="B12" s="21"/>
      <c r="C12" s="21"/>
      <c r="D12" s="21"/>
      <c r="E12" s="31"/>
      <c r="F12" s="31"/>
      <c r="G12" s="31"/>
      <c r="H12" s="31"/>
      <c r="I12" s="32" t="s">
        <v>18</v>
      </c>
      <c r="J12" s="8"/>
      <c r="K12" s="8"/>
      <c r="L12" s="24"/>
      <c r="M12" s="25" t="s">
        <v>69</v>
      </c>
      <c r="N12" s="33" t="s">
        <v>19</v>
      </c>
    </row>
    <row r="13" spans="1:14" ht="15">
      <c r="A13" s="34"/>
      <c r="B13" s="83" t="s">
        <v>20</v>
      </c>
      <c r="C13" s="83"/>
      <c r="D13" s="83"/>
      <c r="E13" s="83"/>
      <c r="F13" s="83"/>
      <c r="G13" s="83"/>
      <c r="H13" s="83"/>
      <c r="I13" s="31"/>
      <c r="J13" s="31"/>
      <c r="K13" s="31"/>
      <c r="L13" s="31"/>
      <c r="M13" s="31"/>
      <c r="N13" s="35"/>
    </row>
    <row r="14" spans="1:14" ht="15">
      <c r="A14" s="104" t="s">
        <v>73</v>
      </c>
      <c r="B14" s="105" t="s">
        <v>37</v>
      </c>
      <c r="C14" s="105" t="s">
        <v>38</v>
      </c>
      <c r="D14" s="101" t="s">
        <v>39</v>
      </c>
      <c r="E14" s="100" t="s">
        <v>21</v>
      </c>
      <c r="F14" s="100"/>
      <c r="G14" s="100"/>
      <c r="H14" s="100"/>
      <c r="I14" s="100"/>
      <c r="J14" s="37"/>
      <c r="K14" s="37"/>
      <c r="L14" s="37"/>
      <c r="M14" s="37"/>
      <c r="N14" s="37" t="s">
        <v>22</v>
      </c>
    </row>
    <row r="15" spans="1:14" ht="15">
      <c r="A15" s="104"/>
      <c r="B15" s="106"/>
      <c r="C15" s="106"/>
      <c r="D15" s="101"/>
      <c r="E15" s="101" t="s">
        <v>40</v>
      </c>
      <c r="F15" s="101" t="s">
        <v>41</v>
      </c>
      <c r="G15" s="101" t="s">
        <v>42</v>
      </c>
      <c r="H15" s="101" t="s">
        <v>43</v>
      </c>
      <c r="I15" s="100" t="s">
        <v>23</v>
      </c>
      <c r="J15" s="37"/>
      <c r="K15" s="37"/>
      <c r="L15" s="37"/>
      <c r="M15" s="37"/>
      <c r="N15" s="98" t="s">
        <v>44</v>
      </c>
    </row>
    <row r="16" spans="1:14" ht="15">
      <c r="A16" s="104"/>
      <c r="B16" s="106"/>
      <c r="C16" s="106"/>
      <c r="D16" s="101"/>
      <c r="E16" s="101"/>
      <c r="F16" s="101"/>
      <c r="G16" s="101"/>
      <c r="H16" s="101"/>
      <c r="I16" s="100"/>
      <c r="J16" s="37"/>
      <c r="K16" s="37"/>
      <c r="L16" s="37"/>
      <c r="M16" s="37"/>
      <c r="N16" s="98"/>
    </row>
    <row r="17" spans="1:14" ht="15.75" thickBot="1">
      <c r="A17" s="36">
        <v>1</v>
      </c>
      <c r="B17" s="38">
        <v>2</v>
      </c>
      <c r="C17" s="38">
        <v>3</v>
      </c>
      <c r="D17" s="39" t="s">
        <v>24</v>
      </c>
      <c r="E17" s="40" t="s">
        <v>25</v>
      </c>
      <c r="F17" s="39" t="s">
        <v>26</v>
      </c>
      <c r="G17" s="39" t="s">
        <v>27</v>
      </c>
      <c r="H17" s="39" t="s">
        <v>28</v>
      </c>
      <c r="I17" s="39" t="s">
        <v>29</v>
      </c>
      <c r="J17" s="41"/>
      <c r="K17" s="41"/>
      <c r="L17" s="41"/>
      <c r="M17" s="41"/>
      <c r="N17" s="41" t="s">
        <v>30</v>
      </c>
    </row>
    <row r="18" spans="1:14" ht="34.5">
      <c r="A18" s="42" t="s">
        <v>72</v>
      </c>
      <c r="B18" s="43" t="s">
        <v>31</v>
      </c>
      <c r="C18" s="44"/>
      <c r="D18" s="45">
        <v>653242.04</v>
      </c>
      <c r="E18" s="45">
        <v>653242.04</v>
      </c>
      <c r="F18" s="46">
        <v>0</v>
      </c>
      <c r="G18" s="46">
        <v>0</v>
      </c>
      <c r="H18" s="46">
        <v>0</v>
      </c>
      <c r="I18" s="46">
        <v>653242.04</v>
      </c>
      <c r="J18" s="47"/>
      <c r="K18" s="47"/>
      <c r="L18" s="47"/>
      <c r="M18" s="47"/>
      <c r="N18" s="48"/>
    </row>
    <row r="19" spans="1:14" ht="23.25">
      <c r="A19" s="1" t="s">
        <v>112</v>
      </c>
      <c r="B19" s="4" t="s">
        <v>114</v>
      </c>
      <c r="C19" s="3" t="s">
        <v>113</v>
      </c>
      <c r="D19" s="49">
        <v>651522.04</v>
      </c>
      <c r="E19" s="49">
        <v>651522.04</v>
      </c>
      <c r="F19" s="50"/>
      <c r="G19" s="50"/>
      <c r="H19" s="50"/>
      <c r="I19" s="46">
        <f>E19+F19+G19+H19</f>
        <v>651522.04</v>
      </c>
      <c r="J19" s="47" t="s">
        <v>114</v>
      </c>
      <c r="K19" s="47"/>
      <c r="L19" s="47"/>
      <c r="M19" s="47"/>
      <c r="N19" s="52">
        <f>IF(IF(D19="",0,D19)=0,0,(IF(D19&gt;0,IF(I19&gt;D19,0,D19-I19),IF(I19&gt;D19,D19-I19,0))))</f>
        <v>0</v>
      </c>
    </row>
    <row r="20" spans="1:14" ht="15">
      <c r="A20" s="1" t="s">
        <v>115</v>
      </c>
      <c r="B20" s="4" t="s">
        <v>88</v>
      </c>
      <c r="C20" s="3" t="s">
        <v>116</v>
      </c>
      <c r="D20" s="49">
        <v>1720</v>
      </c>
      <c r="E20" s="49">
        <v>1720</v>
      </c>
      <c r="F20" s="50"/>
      <c r="G20" s="50"/>
      <c r="H20" s="50"/>
      <c r="I20" s="46">
        <f>E20+F20+G20+H20</f>
        <v>1720</v>
      </c>
      <c r="J20" s="47" t="s">
        <v>88</v>
      </c>
      <c r="K20" s="47"/>
      <c r="L20" s="47"/>
      <c r="M20" s="47"/>
      <c r="N20" s="52">
        <f>IF(IF(D20="",0,D20)=0,0,(IF(D20&gt;0,IF(I20&gt;D20,0,D20-I20),IF(I20&gt;D20,D20-I20,0))))</f>
        <v>0</v>
      </c>
    </row>
    <row r="21" spans="1:14" ht="0.75" customHeight="1" thickBot="1">
      <c r="A21" s="53"/>
      <c r="B21" s="54"/>
      <c r="C21" s="55"/>
      <c r="D21" s="56"/>
      <c r="E21" s="56"/>
      <c r="F21" s="56"/>
      <c r="G21" s="56"/>
      <c r="H21" s="56"/>
      <c r="I21" s="56"/>
      <c r="J21" s="57"/>
      <c r="K21" s="57"/>
      <c r="L21" s="57"/>
      <c r="M21" s="57"/>
      <c r="N21" s="58"/>
    </row>
    <row r="22" spans="1:14" ht="1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15">
      <c r="A23" s="59"/>
      <c r="B23" s="99" t="s">
        <v>32</v>
      </c>
      <c r="C23" s="99"/>
      <c r="D23" s="99"/>
      <c r="E23" s="99"/>
      <c r="F23" s="99"/>
      <c r="G23" s="99"/>
      <c r="H23" s="99"/>
      <c r="I23" s="99"/>
      <c r="J23" s="60"/>
      <c r="K23" s="60"/>
      <c r="L23" s="60"/>
      <c r="M23" s="60"/>
      <c r="N23" s="61" t="s">
        <v>36</v>
      </c>
    </row>
    <row r="24" spans="1:14" ht="15">
      <c r="A24" s="104" t="s">
        <v>73</v>
      </c>
      <c r="B24" s="105" t="s">
        <v>37</v>
      </c>
      <c r="C24" s="105" t="s">
        <v>38</v>
      </c>
      <c r="D24" s="101" t="s">
        <v>39</v>
      </c>
      <c r="E24" s="100" t="s">
        <v>21</v>
      </c>
      <c r="F24" s="100"/>
      <c r="G24" s="100"/>
      <c r="H24" s="100"/>
      <c r="I24" s="100"/>
      <c r="J24" s="37"/>
      <c r="K24" s="37"/>
      <c r="L24" s="37"/>
      <c r="M24" s="37"/>
      <c r="N24" s="37" t="s">
        <v>22</v>
      </c>
    </row>
    <row r="25" spans="1:14" ht="15">
      <c r="A25" s="104"/>
      <c r="B25" s="106"/>
      <c r="C25" s="106"/>
      <c r="D25" s="101"/>
      <c r="E25" s="101" t="s">
        <v>40</v>
      </c>
      <c r="F25" s="101" t="s">
        <v>41</v>
      </c>
      <c r="G25" s="101" t="s">
        <v>42</v>
      </c>
      <c r="H25" s="101" t="s">
        <v>43</v>
      </c>
      <c r="I25" s="100" t="s">
        <v>23</v>
      </c>
      <c r="J25" s="37"/>
      <c r="K25" s="37"/>
      <c r="L25" s="37"/>
      <c r="M25" s="37"/>
      <c r="N25" s="98" t="s">
        <v>44</v>
      </c>
    </row>
    <row r="26" spans="1:14" ht="15">
      <c r="A26" s="104"/>
      <c r="B26" s="106"/>
      <c r="C26" s="106"/>
      <c r="D26" s="101"/>
      <c r="E26" s="101"/>
      <c r="F26" s="101"/>
      <c r="G26" s="101"/>
      <c r="H26" s="101"/>
      <c r="I26" s="100"/>
      <c r="J26" s="37"/>
      <c r="K26" s="37"/>
      <c r="L26" s="37"/>
      <c r="M26" s="37"/>
      <c r="N26" s="98"/>
    </row>
    <row r="27" spans="1:14" ht="15.75" thickBot="1">
      <c r="A27" s="62">
        <v>1</v>
      </c>
      <c r="B27" s="38">
        <v>2</v>
      </c>
      <c r="C27" s="38">
        <v>3</v>
      </c>
      <c r="D27" s="39" t="s">
        <v>24</v>
      </c>
      <c r="E27" s="40" t="s">
        <v>25</v>
      </c>
      <c r="F27" s="39" t="s">
        <v>26</v>
      </c>
      <c r="G27" s="39" t="s">
        <v>27</v>
      </c>
      <c r="H27" s="39" t="s">
        <v>28</v>
      </c>
      <c r="I27" s="39" t="s">
        <v>29</v>
      </c>
      <c r="J27" s="41"/>
      <c r="K27" s="41"/>
      <c r="L27" s="41"/>
      <c r="M27" s="41"/>
      <c r="N27" s="41" t="s">
        <v>30</v>
      </c>
    </row>
    <row r="28" spans="1:14" ht="45.75">
      <c r="A28" s="42" t="s">
        <v>74</v>
      </c>
      <c r="B28" s="63" t="s">
        <v>33</v>
      </c>
      <c r="C28" s="64" t="s">
        <v>34</v>
      </c>
      <c r="D28" s="65">
        <v>653242.04</v>
      </c>
      <c r="E28" s="45">
        <v>625447.08</v>
      </c>
      <c r="F28" s="46">
        <v>0</v>
      </c>
      <c r="G28" s="46">
        <v>13571.02</v>
      </c>
      <c r="H28" s="46">
        <v>0</v>
      </c>
      <c r="I28" s="46">
        <v>639018.1</v>
      </c>
      <c r="J28" s="47"/>
      <c r="K28" s="47"/>
      <c r="L28" s="47"/>
      <c r="M28" s="47"/>
      <c r="N28" s="48">
        <v>14223.94</v>
      </c>
    </row>
    <row r="29" spans="1:14" ht="79.5">
      <c r="A29" s="66" t="s">
        <v>89</v>
      </c>
      <c r="B29" s="67"/>
      <c r="C29" s="68" t="s">
        <v>88</v>
      </c>
      <c r="D29" s="46">
        <v>478578.93</v>
      </c>
      <c r="E29" s="45">
        <v>455575.48</v>
      </c>
      <c r="F29" s="46"/>
      <c r="G29" s="46">
        <v>13571.02</v>
      </c>
      <c r="H29" s="46"/>
      <c r="I29" s="46">
        <v>469146.5</v>
      </c>
      <c r="J29" s="47" t="s">
        <v>87</v>
      </c>
      <c r="K29" s="47"/>
      <c r="L29" s="47"/>
      <c r="M29" s="47"/>
      <c r="N29" s="52">
        <v>9432.43</v>
      </c>
    </row>
    <row r="30" spans="1:14" ht="34.5">
      <c r="A30" s="66" t="s">
        <v>92</v>
      </c>
      <c r="B30" s="67"/>
      <c r="C30" s="68" t="s">
        <v>91</v>
      </c>
      <c r="D30" s="46">
        <v>478578.93</v>
      </c>
      <c r="E30" s="45">
        <v>455575.48</v>
      </c>
      <c r="F30" s="46"/>
      <c r="G30" s="46">
        <v>13571.02</v>
      </c>
      <c r="H30" s="46"/>
      <c r="I30" s="46">
        <v>469146.5</v>
      </c>
      <c r="J30" s="47" t="s">
        <v>90</v>
      </c>
      <c r="K30" s="47"/>
      <c r="L30" s="47"/>
      <c r="M30" s="47"/>
      <c r="N30" s="52">
        <v>9432.43</v>
      </c>
    </row>
    <row r="31" spans="1:14" ht="15">
      <c r="A31" s="1" t="s">
        <v>93</v>
      </c>
      <c r="B31" s="2"/>
      <c r="C31" s="69" t="s">
        <v>94</v>
      </c>
      <c r="D31" s="50">
        <v>367572.1</v>
      </c>
      <c r="E31" s="49">
        <v>346756.51</v>
      </c>
      <c r="F31" s="50"/>
      <c r="G31" s="50">
        <v>13571.02</v>
      </c>
      <c r="H31" s="50"/>
      <c r="I31" s="46">
        <f>E31+F31+G31+H31</f>
        <v>360327.53</v>
      </c>
      <c r="J31" s="47" t="s">
        <v>94</v>
      </c>
      <c r="K31" s="47"/>
      <c r="L31" s="47"/>
      <c r="M31" s="47"/>
      <c r="N31" s="52">
        <f>IF(IF(D31="",0,D31)=0,0,(IF(D31&gt;0,IF(I31&gt;D31,0,D31-I31),IF(I31&gt;D31,D31-I31,0))))</f>
        <v>7244.57</v>
      </c>
    </row>
    <row r="32" spans="1:14" ht="45.75">
      <c r="A32" s="1" t="s">
        <v>95</v>
      </c>
      <c r="B32" s="2"/>
      <c r="C32" s="69" t="s">
        <v>96</v>
      </c>
      <c r="D32" s="50">
        <v>111006.83</v>
      </c>
      <c r="E32" s="49">
        <v>108818.97</v>
      </c>
      <c r="F32" s="50"/>
      <c r="G32" s="50"/>
      <c r="H32" s="50"/>
      <c r="I32" s="46">
        <f>E32+F32+G32+H32</f>
        <v>108818.97</v>
      </c>
      <c r="J32" s="47" t="s">
        <v>96</v>
      </c>
      <c r="K32" s="47"/>
      <c r="L32" s="47"/>
      <c r="M32" s="47"/>
      <c r="N32" s="52">
        <f>IF(IF(D32="",0,D32)=0,0,(IF(D32&gt;0,IF(I32&gt;D32,0,D32-I32),IF(I32&gt;D32,D32-I32,0))))</f>
        <v>2187.86</v>
      </c>
    </row>
    <row r="33" spans="1:14" ht="45.75">
      <c r="A33" s="66" t="s">
        <v>97</v>
      </c>
      <c r="B33" s="67"/>
      <c r="C33" s="68" t="s">
        <v>33</v>
      </c>
      <c r="D33" s="46">
        <v>169343.63</v>
      </c>
      <c r="E33" s="45">
        <v>164552.12</v>
      </c>
      <c r="F33" s="46"/>
      <c r="G33" s="46"/>
      <c r="H33" s="46"/>
      <c r="I33" s="46">
        <v>164552.12</v>
      </c>
      <c r="J33" s="47" t="s">
        <v>98</v>
      </c>
      <c r="K33" s="47"/>
      <c r="L33" s="47"/>
      <c r="M33" s="47"/>
      <c r="N33" s="52">
        <v>4791.51</v>
      </c>
    </row>
    <row r="34" spans="1:14" ht="45.75">
      <c r="A34" s="66" t="s">
        <v>100</v>
      </c>
      <c r="B34" s="67"/>
      <c r="C34" s="68" t="s">
        <v>101</v>
      </c>
      <c r="D34" s="46">
        <v>169343.63</v>
      </c>
      <c r="E34" s="45">
        <v>164552.12</v>
      </c>
      <c r="F34" s="46"/>
      <c r="G34" s="46"/>
      <c r="H34" s="46"/>
      <c r="I34" s="46">
        <v>164552.12</v>
      </c>
      <c r="J34" s="47" t="s">
        <v>99</v>
      </c>
      <c r="K34" s="47"/>
      <c r="L34" s="47"/>
      <c r="M34" s="47"/>
      <c r="N34" s="52">
        <v>4791.51</v>
      </c>
    </row>
    <row r="35" spans="1:14" ht="34.5">
      <c r="A35" s="1" t="s">
        <v>102</v>
      </c>
      <c r="B35" s="2"/>
      <c r="C35" s="69" t="s">
        <v>103</v>
      </c>
      <c r="D35" s="50">
        <v>169343.63</v>
      </c>
      <c r="E35" s="49">
        <v>164552.12</v>
      </c>
      <c r="F35" s="50"/>
      <c r="G35" s="50"/>
      <c r="H35" s="50"/>
      <c r="I35" s="46">
        <f>E35+F35+G35+H35</f>
        <v>164552.12</v>
      </c>
      <c r="J35" s="47" t="s">
        <v>103</v>
      </c>
      <c r="K35" s="47"/>
      <c r="L35" s="47"/>
      <c r="M35" s="47"/>
      <c r="N35" s="52">
        <f>IF(IF(D35="",0,D35)=0,0,(IF(D35&gt;0,IF(I35&gt;D35,0,D35-I35),IF(I35&gt;D35,D35-I35,0))))</f>
        <v>4791.51</v>
      </c>
    </row>
    <row r="36" spans="1:14" ht="23.25">
      <c r="A36" s="66" t="s">
        <v>105</v>
      </c>
      <c r="B36" s="67"/>
      <c r="C36" s="68" t="s">
        <v>104</v>
      </c>
      <c r="D36" s="46">
        <v>5319.48</v>
      </c>
      <c r="E36" s="45">
        <v>5319.48</v>
      </c>
      <c r="F36" s="46"/>
      <c r="G36" s="46"/>
      <c r="H36" s="46"/>
      <c r="I36" s="46">
        <v>5319.48</v>
      </c>
      <c r="J36" s="47" t="s">
        <v>106</v>
      </c>
      <c r="K36" s="47"/>
      <c r="L36" s="47"/>
      <c r="M36" s="47"/>
      <c r="N36" s="52">
        <v>0</v>
      </c>
    </row>
    <row r="37" spans="1:14" ht="34.5">
      <c r="A37" s="66" t="s">
        <v>107</v>
      </c>
      <c r="B37" s="67"/>
      <c r="C37" s="68" t="s">
        <v>109</v>
      </c>
      <c r="D37" s="46">
        <v>5319.48</v>
      </c>
      <c r="E37" s="45">
        <v>5319.48</v>
      </c>
      <c r="F37" s="46"/>
      <c r="G37" s="46"/>
      <c r="H37" s="46"/>
      <c r="I37" s="46">
        <v>5319.48</v>
      </c>
      <c r="J37" s="47" t="s">
        <v>108</v>
      </c>
      <c r="K37" s="47"/>
      <c r="L37" s="47"/>
      <c r="M37" s="47"/>
      <c r="N37" s="52">
        <v>0</v>
      </c>
    </row>
    <row r="38" spans="1:14" ht="15">
      <c r="A38" s="1" t="s">
        <v>110</v>
      </c>
      <c r="B38" s="2"/>
      <c r="C38" s="69" t="s">
        <v>111</v>
      </c>
      <c r="D38" s="50">
        <v>5319.48</v>
      </c>
      <c r="E38" s="49">
        <v>5319.48</v>
      </c>
      <c r="F38" s="50"/>
      <c r="G38" s="50"/>
      <c r="H38" s="50"/>
      <c r="I38" s="46">
        <f>E38+F38+G38+H38</f>
        <v>5319.48</v>
      </c>
      <c r="J38" s="47" t="s">
        <v>111</v>
      </c>
      <c r="K38" s="47"/>
      <c r="L38" s="47"/>
      <c r="M38" s="47"/>
      <c r="N38" s="52">
        <f>IF(IF(D38="",0,D38)=0,0,(IF(D38&gt;0,IF(I38&gt;D38,0,D38-I38),IF(I38&gt;D38,D38-I38,0))))</f>
        <v>0</v>
      </c>
    </row>
    <row r="39" spans="1:14" ht="0.75" customHeight="1" thickBot="1">
      <c r="A39" s="70"/>
      <c r="B39" s="71"/>
      <c r="C39" s="72"/>
      <c r="D39" s="72"/>
      <c r="E39" s="72"/>
      <c r="F39" s="72"/>
      <c r="G39" s="72"/>
      <c r="H39" s="72"/>
      <c r="I39" s="72"/>
      <c r="J39" s="73"/>
      <c r="K39" s="73"/>
      <c r="L39" s="73"/>
      <c r="M39" s="73"/>
      <c r="N39" s="74"/>
    </row>
    <row r="40" spans="1:14" ht="15" customHeight="1">
      <c r="A40" s="78"/>
      <c r="B40" s="79"/>
      <c r="C40" s="79"/>
      <c r="D40" s="80"/>
      <c r="E40" s="110"/>
      <c r="F40" s="110"/>
      <c r="G40" s="110"/>
      <c r="H40" s="80"/>
      <c r="I40" s="80"/>
      <c r="J40" s="80"/>
      <c r="K40" s="80"/>
      <c r="L40" s="80"/>
      <c r="M40" s="80"/>
      <c r="N40" s="76"/>
    </row>
    <row r="41" spans="1:14" ht="15">
      <c r="A41" s="84" t="s">
        <v>48</v>
      </c>
      <c r="B41" s="108" t="s">
        <v>75</v>
      </c>
      <c r="C41" s="108"/>
      <c r="D41" s="108"/>
      <c r="E41" s="110"/>
      <c r="F41" s="110"/>
      <c r="G41" s="110"/>
      <c r="H41" s="118"/>
      <c r="I41" s="118"/>
      <c r="J41" s="116"/>
      <c r="K41" s="85"/>
      <c r="L41" s="85"/>
      <c r="M41" s="85"/>
      <c r="N41" s="85"/>
    </row>
    <row r="42" spans="1:14" ht="15">
      <c r="A42" s="86" t="s">
        <v>47</v>
      </c>
      <c r="B42" s="109" t="s">
        <v>46</v>
      </c>
      <c r="C42" s="109"/>
      <c r="D42" s="109"/>
      <c r="E42" s="87"/>
      <c r="F42" s="111"/>
      <c r="G42" s="111"/>
      <c r="H42" s="117"/>
      <c r="I42" s="117"/>
      <c r="J42" s="88"/>
      <c r="K42" s="89"/>
      <c r="L42" s="89"/>
      <c r="M42" s="89"/>
      <c r="N42" s="89"/>
    </row>
    <row r="43" spans="1:14" ht="15">
      <c r="A43" s="90" t="s">
        <v>49</v>
      </c>
      <c r="B43" s="107" t="s">
        <v>79</v>
      </c>
      <c r="C43" s="107"/>
      <c r="D43" s="107"/>
      <c r="E43" s="85"/>
      <c r="F43" s="91"/>
      <c r="G43" s="91"/>
      <c r="H43" s="91"/>
      <c r="I43" s="91"/>
      <c r="J43" s="91"/>
      <c r="K43" s="91"/>
      <c r="L43" s="91"/>
      <c r="M43" s="91"/>
      <c r="N43" s="92"/>
    </row>
    <row r="44" spans="1:14" ht="15">
      <c r="A44" s="86" t="s">
        <v>50</v>
      </c>
      <c r="B44" s="102" t="s">
        <v>51</v>
      </c>
      <c r="C44" s="102"/>
      <c r="D44" s="102"/>
      <c r="E44" s="89"/>
      <c r="F44" s="91"/>
      <c r="G44" s="112"/>
      <c r="H44" s="112"/>
      <c r="I44" s="112"/>
      <c r="J44" s="93"/>
      <c r="K44" s="93"/>
      <c r="L44" s="93"/>
      <c r="M44" s="93"/>
      <c r="N44" s="92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96"/>
      <c r="B46" s="8"/>
      <c r="C46" s="8"/>
      <c r="D46" s="17"/>
      <c r="E46" s="8"/>
      <c r="F46" s="97"/>
      <c r="G46" s="8"/>
      <c r="H46" s="8"/>
      <c r="I46" s="8"/>
      <c r="J46" s="8"/>
      <c r="K46" s="8"/>
      <c r="L46" s="8"/>
      <c r="M46" s="8"/>
      <c r="N46" s="8"/>
    </row>
    <row r="47" spans="1:1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</sheetData>
  <sheetProtection/>
  <mergeCells count="45">
    <mergeCell ref="N15:N16"/>
    <mergeCell ref="N25:N2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5:G26"/>
    <mergeCell ref="H25:H26"/>
    <mergeCell ref="I25:I26"/>
    <mergeCell ref="B23:I23"/>
    <mergeCell ref="C14:C16"/>
    <mergeCell ref="D14:D16"/>
    <mergeCell ref="E14:I14"/>
    <mergeCell ref="E24:I24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A24:A26"/>
    <mergeCell ref="B24:B26"/>
    <mergeCell ref="C24:C26"/>
    <mergeCell ref="D24:D26"/>
    <mergeCell ref="F25:F26"/>
    <mergeCell ref="E25:E26"/>
    <mergeCell ref="B44:D44"/>
    <mergeCell ref="G44:I44"/>
    <mergeCell ref="B43:D43"/>
    <mergeCell ref="B41:D41"/>
    <mergeCell ref="B42:D42"/>
    <mergeCell ref="E40:G41"/>
    <mergeCell ref="F42:G42"/>
    <mergeCell ref="H41:I41"/>
    <mergeCell ref="H42:I42"/>
    <mergeCell ref="A22:N2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2018-02-08T09:06:15Z</dcterms:modified>
  <cp:category/>
  <cp:version/>
  <cp:contentType/>
  <cp:contentStatus/>
</cp:coreProperties>
</file>